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юб м 5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7" i="4" l="1"/>
  <c r="D27" i="4"/>
  <c r="G26" i="4"/>
  <c r="G25" i="4"/>
  <c r="G24" i="4"/>
  <c r="C23" i="4"/>
  <c r="C27" i="4" s="1"/>
  <c r="G22" i="4"/>
  <c r="G21" i="4"/>
  <c r="F19" i="4"/>
  <c r="E19" i="4"/>
  <c r="D19" i="4"/>
  <c r="C19" i="4"/>
  <c r="G14" i="4"/>
  <c r="G13" i="4"/>
  <c r="G12" i="4"/>
  <c r="G10" i="4"/>
  <c r="G9" i="4"/>
  <c r="G8" i="4"/>
  <c r="G19" i="4" s="1"/>
  <c r="G27" i="4" l="1"/>
  <c r="G28" i="4" s="1"/>
  <c r="G23" i="4"/>
</calcChain>
</file>

<file path=xl/sharedStrings.xml><?xml version="1.0" encoding="utf-8"?>
<sst xmlns="http://schemas.openxmlformats.org/spreadsheetml/2006/main" count="37" uniqueCount="30">
  <si>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</si>
  <si>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</si>
  <si>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</si>
  <si>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</si>
  <si>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 </t>
  </si>
  <si>
    <t xml:space="preserve">по МКД, расположенному по адресу пос.Юбилейный  ул. Молодежная 5     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</si>
  <si>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</si>
  <si>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</si>
  <si>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</si>
  <si>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</si>
  <si>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</si>
  <si>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</si>
  <si>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</si>
  <si>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</si>
  <si>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</si>
  <si>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</si>
  <si>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отопление</t>
  </si>
  <si>
    <t>целевой сбор</t>
  </si>
  <si>
    <t>хвс моп</t>
  </si>
  <si>
    <t>эл/эн моп</t>
  </si>
  <si>
    <t>за текущий ремонт</t>
  </si>
  <si>
    <t>в том числе:</t>
  </si>
  <si>
    <t>ремонт системы отопления</t>
  </si>
  <si>
    <t>ремонт системы электроснабжения</t>
  </si>
  <si>
    <t>ремонт фасада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</si>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</sst>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B1" workbookViewId="0">
      <selection activeCell="C12" sqref="C12"/>
    </sheetView>
  </sheetViews>
  <sheetFormatPr defaultColWidth="9.140625" defaultRowHeight="15.75" x14ac:dyDescent="0.25"/>
  <cols>
    <col min="1" max="1" width="6.7109375" style="1" hidden="1" customWidth="1"/>
    <col min="2" max="2" width="38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7">
        <v>-2048.59</v>
      </c>
      <c r="D8" s="18">
        <v>105932.28</v>
      </c>
      <c r="E8" s="19">
        <v>102710.45</v>
      </c>
      <c r="F8" s="18">
        <v>105932.28</v>
      </c>
      <c r="G8" s="19">
        <f>C8+E8-F8</f>
        <v>-5270.4199999999983</v>
      </c>
    </row>
    <row r="9" spans="1:8" x14ac:dyDescent="0.25">
      <c r="A9" s="15"/>
      <c r="B9" s="16" t="s">
        <v>15</v>
      </c>
      <c r="C9" s="17">
        <v>-291.05</v>
      </c>
      <c r="D9" s="18">
        <v>16634.04</v>
      </c>
      <c r="E9" s="19">
        <v>16128.13</v>
      </c>
      <c r="F9" s="18">
        <v>16634.04</v>
      </c>
      <c r="G9" s="19">
        <f t="shared" ref="G9:G14" si="0">C9+E9-F9</f>
        <v>-796.96000000000095</v>
      </c>
    </row>
    <row r="10" spans="1:8" x14ac:dyDescent="0.25">
      <c r="A10" s="15"/>
      <c r="B10" s="16" t="s">
        <v>16</v>
      </c>
      <c r="C10" s="17">
        <v>-6486.88</v>
      </c>
      <c r="D10" s="18">
        <v>121656.98</v>
      </c>
      <c r="E10" s="19">
        <v>123067.76</v>
      </c>
      <c r="F10" s="18">
        <v>121656.98</v>
      </c>
      <c r="G10" s="19">
        <f>C10+E10-F10</f>
        <v>-5076.1000000000058</v>
      </c>
    </row>
    <row r="11" spans="1:8" hidden="1" x14ac:dyDescent="0.25">
      <c r="A11" s="15"/>
      <c r="B11" s="16" t="s">
        <v>17</v>
      </c>
      <c r="C11" s="17"/>
      <c r="D11" s="18"/>
      <c r="E11" s="19"/>
      <c r="F11" s="18"/>
      <c r="G11" s="19"/>
    </row>
    <row r="12" spans="1:8" x14ac:dyDescent="0.25">
      <c r="A12" s="15"/>
      <c r="B12" s="16" t="s">
        <v>18</v>
      </c>
      <c r="C12" s="17">
        <v>-11.74</v>
      </c>
      <c r="D12" s="18">
        <v>483.96</v>
      </c>
      <c r="E12" s="19">
        <v>479.15</v>
      </c>
      <c r="F12" s="18">
        <v>483.96</v>
      </c>
      <c r="G12" s="19">
        <f>C12+E12-F12</f>
        <v>-16.550000000000011</v>
      </c>
    </row>
    <row r="13" spans="1:8" x14ac:dyDescent="0.25">
      <c r="A13" s="15"/>
      <c r="B13" s="16" t="s">
        <v>19</v>
      </c>
      <c r="C13" s="17">
        <v>-19.91</v>
      </c>
      <c r="D13" s="18">
        <v>1050.24</v>
      </c>
      <c r="E13" s="19">
        <v>1019.36</v>
      </c>
      <c r="F13" s="18">
        <v>1050.24</v>
      </c>
      <c r="G13" s="19">
        <f>C13+E13-F13</f>
        <v>-50.789999999999964</v>
      </c>
    </row>
    <row r="14" spans="1:8" x14ac:dyDescent="0.25">
      <c r="A14" s="15"/>
      <c r="B14" s="16" t="s">
        <v>20</v>
      </c>
      <c r="C14" s="17">
        <v>-223314.87</v>
      </c>
      <c r="D14" s="18">
        <v>19597.32</v>
      </c>
      <c r="E14" s="19">
        <v>18995.88</v>
      </c>
      <c r="F14" s="18">
        <v>16177.27</v>
      </c>
      <c r="G14" s="19">
        <f t="shared" si="0"/>
        <v>-220496.25999999998</v>
      </c>
    </row>
    <row r="15" spans="1:8" x14ac:dyDescent="0.25">
      <c r="A15" s="15"/>
      <c r="B15" s="16" t="s">
        <v>21</v>
      </c>
      <c r="C15" s="17"/>
      <c r="D15" s="18"/>
      <c r="E15" s="19"/>
      <c r="F15" s="19"/>
      <c r="G15" s="19"/>
    </row>
    <row r="16" spans="1:8" ht="15.75" customHeight="1" x14ac:dyDescent="0.25">
      <c r="A16" s="15"/>
      <c r="B16" s="16" t="s">
        <v>22</v>
      </c>
      <c r="C16" s="17"/>
      <c r="D16" s="18"/>
      <c r="E16" s="19"/>
      <c r="F16" s="19">
        <v>965.25</v>
      </c>
      <c r="G16" s="19"/>
    </row>
    <row r="17" spans="1:7" ht="16.5" customHeight="1" x14ac:dyDescent="0.25">
      <c r="A17" s="15"/>
      <c r="B17" s="16" t="s">
        <v>23</v>
      </c>
      <c r="C17" s="17"/>
      <c r="D17" s="18"/>
      <c r="E17" s="19"/>
      <c r="F17" s="19">
        <v>945.28</v>
      </c>
      <c r="G17" s="19"/>
    </row>
    <row r="18" spans="1:7" x14ac:dyDescent="0.25">
      <c r="A18" s="15"/>
      <c r="B18" s="16" t="s">
        <v>24</v>
      </c>
      <c r="C18" s="17"/>
      <c r="D18" s="18"/>
      <c r="E18" s="19"/>
      <c r="F18" s="19">
        <v>14266.74</v>
      </c>
      <c r="G18" s="19"/>
    </row>
    <row r="19" spans="1:7" x14ac:dyDescent="0.25">
      <c r="A19" s="20">
        <v>2</v>
      </c>
      <c r="B19" s="21" t="s">
        <v>25</v>
      </c>
      <c r="C19" s="22">
        <f>C8+C9+C14+C10+C12+C13</f>
        <v>-232173.04</v>
      </c>
      <c r="D19" s="22">
        <f>D8+D9+D14+D10+D12+D13</f>
        <v>265354.82</v>
      </c>
      <c r="E19" s="22">
        <f>E8+E9+E14+E10+E12+E13</f>
        <v>262400.73</v>
      </c>
      <c r="F19" s="22">
        <f>F8+F9+F14+F10+F12+F13</f>
        <v>261934.77</v>
      </c>
      <c r="G19" s="22">
        <f>G8+G9+G14+G10+G12+G13</f>
        <v>-231707.08</v>
      </c>
    </row>
    <row r="20" spans="1:7" x14ac:dyDescent="0.25">
      <c r="A20" s="23"/>
      <c r="B20" s="24" t="s">
        <v>26</v>
      </c>
      <c r="C20" s="25"/>
      <c r="D20" s="25"/>
      <c r="E20" s="25"/>
      <c r="F20" s="25"/>
      <c r="G20" s="26"/>
    </row>
    <row r="21" spans="1:7" x14ac:dyDescent="0.25">
      <c r="A21" s="23"/>
      <c r="B21" s="16" t="s">
        <v>14</v>
      </c>
      <c r="C21" s="17">
        <v>-2048.59</v>
      </c>
      <c r="D21" s="18">
        <v>105932.28</v>
      </c>
      <c r="E21" s="19">
        <v>102710.45</v>
      </c>
      <c r="F21" s="18"/>
      <c r="G21" s="19">
        <f>C21+E21-D21</f>
        <v>-5270.4199999999983</v>
      </c>
    </row>
    <row r="22" spans="1:7" x14ac:dyDescent="0.25">
      <c r="B22" s="16" t="s">
        <v>15</v>
      </c>
      <c r="C22" s="17">
        <v>-291.05</v>
      </c>
      <c r="D22" s="18">
        <v>16634.04</v>
      </c>
      <c r="E22" s="19">
        <v>16128.13</v>
      </c>
      <c r="F22" s="18"/>
      <c r="G22" s="19">
        <f t="shared" ref="G22:G26" si="1">C22+E22-D22</f>
        <v>-796.96000000000095</v>
      </c>
    </row>
    <row r="23" spans="1:7" x14ac:dyDescent="0.25">
      <c r="B23" s="16" t="s">
        <v>16</v>
      </c>
      <c r="C23" s="17">
        <f>C10</f>
        <v>-6486.88</v>
      </c>
      <c r="D23" s="18">
        <v>121656.98</v>
      </c>
      <c r="E23" s="19">
        <v>123067.76</v>
      </c>
      <c r="F23" s="18"/>
      <c r="G23" s="19">
        <f t="shared" si="1"/>
        <v>-5076.1000000000058</v>
      </c>
    </row>
    <row r="24" spans="1:7" x14ac:dyDescent="0.25">
      <c r="B24" s="16" t="s">
        <v>18</v>
      </c>
      <c r="C24" s="17">
        <v>-11.74</v>
      </c>
      <c r="D24" s="18">
        <v>483.96</v>
      </c>
      <c r="E24" s="19">
        <v>479.15</v>
      </c>
      <c r="F24" s="18"/>
      <c r="G24" s="19">
        <f t="shared" si="1"/>
        <v>-16.550000000000011</v>
      </c>
    </row>
    <row r="25" spans="1:7" x14ac:dyDescent="0.25">
      <c r="B25" s="16" t="s">
        <v>19</v>
      </c>
      <c r="C25" s="17">
        <v>-19.91</v>
      </c>
      <c r="D25" s="18">
        <v>1050.24</v>
      </c>
      <c r="E25" s="19">
        <v>1019.36</v>
      </c>
      <c r="F25" s="18"/>
      <c r="G25" s="19">
        <f t="shared" si="1"/>
        <v>-50.789999999999964</v>
      </c>
    </row>
    <row r="26" spans="1:7" x14ac:dyDescent="0.25">
      <c r="B26" s="16" t="s">
        <v>20</v>
      </c>
      <c r="C26" s="17">
        <v>-333.71</v>
      </c>
      <c r="D26" s="18">
        <v>19597.32</v>
      </c>
      <c r="E26" s="19">
        <v>18995.88</v>
      </c>
      <c r="F26" s="18"/>
      <c r="G26" s="19">
        <f t="shared" si="1"/>
        <v>-935.14999999999782</v>
      </c>
    </row>
    <row r="27" spans="1:7" x14ac:dyDescent="0.25">
      <c r="B27" s="21" t="s">
        <v>25</v>
      </c>
      <c r="C27" s="22">
        <f>C21+C22+C26+C23+C24+C25</f>
        <v>-9191.8799999999992</v>
      </c>
      <c r="D27" s="22">
        <f>D21+D22+D26+D23+D24+D25</f>
        <v>265354.82</v>
      </c>
      <c r="E27" s="22">
        <f>E21+E22+E26+E23+E24+E25</f>
        <v>262400.73</v>
      </c>
      <c r="F27" s="22"/>
      <c r="G27" s="22">
        <f>G21+G22+G26+G23+G24+G25</f>
        <v>-12145.970000000001</v>
      </c>
    </row>
    <row r="28" spans="1:7" x14ac:dyDescent="0.25">
      <c r="B28" s="27" t="s">
        <v>27</v>
      </c>
      <c r="G28" s="27">
        <f>G27</f>
        <v>-12145.970000000001</v>
      </c>
    </row>
    <row r="29" spans="1:7" x14ac:dyDescent="0.25">
      <c r="B29" s="1" t="s">
        <v>28</v>
      </c>
      <c r="E29" s="1" t="s">
        <v>29</v>
      </c>
    </row>
  </sheetData>
  <mergeCells count="8">
    <mergeCell ref="A7:B7"/>
    <mergeCell ref="B20:G20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юб м 5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2019-03-28T19:51:26Z</dcterms:modified>
</cp:coreProperties>
</file>